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77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38" i="1"/>
  <c r="L119" i="1"/>
  <c r="L100" i="1"/>
  <c r="L81" i="1"/>
  <c r="L62" i="1"/>
  <c r="L43" i="1"/>
  <c r="L24" i="1"/>
  <c r="J195" i="1"/>
  <c r="I195" i="1"/>
  <c r="G195" i="1"/>
  <c r="F195" i="1"/>
  <c r="H195" i="1"/>
  <c r="G176" i="1"/>
  <c r="I176" i="1"/>
  <c r="F176" i="1"/>
  <c r="H176" i="1"/>
  <c r="J176" i="1"/>
  <c r="I157" i="1"/>
  <c r="G157" i="1"/>
  <c r="J157" i="1"/>
  <c r="F157" i="1"/>
  <c r="H157" i="1"/>
  <c r="F138" i="1"/>
  <c r="G138" i="1"/>
  <c r="I138" i="1"/>
  <c r="J138" i="1"/>
  <c r="H138" i="1"/>
  <c r="H119" i="1"/>
  <c r="J119" i="1"/>
  <c r="F119" i="1"/>
  <c r="G119" i="1"/>
  <c r="I119" i="1"/>
  <c r="G100" i="1"/>
  <c r="H100" i="1"/>
  <c r="I100" i="1"/>
  <c r="F100" i="1"/>
  <c r="J100" i="1"/>
  <c r="H81" i="1"/>
  <c r="G81" i="1"/>
  <c r="F81" i="1"/>
  <c r="I81" i="1"/>
  <c r="J81" i="1"/>
  <c r="H62" i="1"/>
  <c r="I62" i="1"/>
  <c r="F62" i="1"/>
  <c r="G62" i="1"/>
  <c r="J62" i="1"/>
  <c r="I43" i="1"/>
  <c r="G43" i="1"/>
  <c r="H43" i="1"/>
  <c r="J43" i="1"/>
  <c r="F43" i="1"/>
  <c r="J24" i="1"/>
  <c r="I24" i="1"/>
  <c r="H24" i="1"/>
  <c r="G24" i="1"/>
  <c r="F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<sst xmlns="http://schemas.openxmlformats.org/spreadsheetml/2006/main" count="297" uniqueCount="77">
  <si>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</si>
  <si>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</si>
  <si>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</si>
  <si>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</si>
  <si>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</si>
  <si>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</si>
  <si>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</si>
  <si>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</si>
  <si>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</si>
  <si>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</si>
  <si>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</si>
  <si>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</si>
  <si>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</si>
  <si>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</si>
  <si>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</si>
  <si>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</si>
  <si>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</si>
  <si>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</si>
  <si>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</si>
  <si>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</si>
  <si>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</si>
  <si>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</si>
  <si>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</si>
  <si>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</si>
  <si>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</si>
  <si>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</si>
  <si>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</si>
  <si>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</si>
  <si>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</si>
  <si>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</si>
  <si>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</si>
  <si>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</si>
  <si>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</si>
  <si>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</si>
  <si>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</si>
  <si>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</si>
  <si>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</si>
  <si>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</si>
  <si>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</si>
  <si>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</si>
  <si>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Хлеб пшеничный</t>
  </si>
  <si>
    <t>Яблоко №338</t>
  </si>
  <si>
    <t>Чай с лимоном №459</t>
  </si>
  <si>
    <t>Сыр порциями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</si>
  <si>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</si>
  <si>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</si>
  <si>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</si>
  <si>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</si>
  <si>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Омлет с морковью №214</t>
  </si>
  <si>
    <t>Рис припущенный №305</t>
  </si>
  <si>
    <t>Сосиски "Особые халяль"</t>
  </si>
  <si>
    <t>Каша гречневая №183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</si>
  <si>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</si>
  <si>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</si>
  <si>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</si>
  <si>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</si>
  <si>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Картофельное пюре №377</t>
  </si>
  <si>
    <t>Директор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</si>
  <si>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</si>
  <si>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</si>
  <si>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</si>
  <si>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</si>
  <si>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Рис отварной №304</t>
  </si>
  <si>
    <t>Борщ №81</t>
  </si>
  <si>
    <t>Капуста тушеная №380</t>
  </si>
  <si>
    <t>Сметана</t>
  </si>
  <si>
    <t>Суп с бобовыми (119)</t>
  </si>
  <si>
    <t>Суп картофельный №112</t>
  </si>
  <si>
    <t>Макаронные изделия отварные с маслом №203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</si>
  <si>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</si>
  <si>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</si>
  <si>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</si>
  <si>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</si>
  <si>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</si>
  <si>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</si>
  <si>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МБОУ "Энгель-Юртовская СШ№1 им.Осмаева У.Г."</t>
  </si>
  <si>
    <t>Абуев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</si>
</sst>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45" customHeight="1" x14ac:dyDescent="0.2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57</v>
      </c>
      <c r="I1" s="57"/>
      <c r="J1" s="57"/>
      <c r="K1" s="57"/>
    </row>
    <row r="2" spans="1:12" ht="17.45" customHeight="1" x14ac:dyDescent="0.2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>
        <v>81.25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30</v>
      </c>
      <c r="G12" s="43">
        <v>6.96</v>
      </c>
      <c r="H12" s="43">
        <v>8.8800000000000008</v>
      </c>
      <c r="I12" s="43">
        <v>0</v>
      </c>
      <c r="J12" s="43">
        <v>107.76</v>
      </c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0">
        <v>81.25</v>
      </c>
    </row>
    <row r="15" spans="1:12" ht="15" x14ac:dyDescent="0.2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44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>
        <v>459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81.25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1315</v>
      </c>
      <c r="G24" s="32">
        <f t="shared" ref="G24:J24" si="4">G13+G23</f>
        <v>54.09</v>
      </c>
      <c r="H24" s="32">
        <f t="shared" si="4"/>
        <v>48.480000000000004</v>
      </c>
      <c r="I24" s="32">
        <f t="shared" si="4"/>
        <v>242.35999999999999</v>
      </c>
      <c r="J24" s="32">
        <f t="shared" si="4"/>
        <v>1623.98</v>
      </c>
      <c r="K24" s="32"/>
      <c r="L24" s="32">
        <f t="shared" ref="L24" si="5">L13+L23</f>
        <v>162.5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>
        <v>81.25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10</v>
      </c>
      <c r="G30" s="43">
        <v>0.08</v>
      </c>
      <c r="H30" s="43">
        <v>8.1999999999999993</v>
      </c>
      <c r="I30" s="43">
        <v>0.13</v>
      </c>
      <c r="J30" s="43">
        <v>74.64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/>
      <c r="L33" s="40">
        <v>81.25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>
        <v>95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>
        <v>304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>
        <v>459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777.04000000000008</v>
      </c>
      <c r="K42" s="25"/>
      <c r="L42" s="19">
        <f t="shared" si="13"/>
        <v>81.25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1390</v>
      </c>
      <c r="G43" s="32">
        <f t="shared" ref="G43" si="14">G32+G42</f>
        <v>47.1</v>
      </c>
      <c r="H43" s="32">
        <f t="shared" ref="H43" si="15">H32+H42</f>
        <v>54.84</v>
      </c>
      <c r="I43" s="32">
        <f t="shared" ref="I43" si="16">I32+I42</f>
        <v>237.87</v>
      </c>
      <c r="J43" s="32">
        <f t="shared" ref="J43:L43" si="17">J32+J42</f>
        <v>1518.5</v>
      </c>
      <c r="K43" s="32"/>
      <c r="L43" s="32">
        <f t="shared" si="17"/>
        <v>162.5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>
        <v>81.25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47</v>
      </c>
      <c r="F50" s="43">
        <v>10</v>
      </c>
      <c r="G50" s="43">
        <v>0.08</v>
      </c>
      <c r="H50" s="43">
        <v>8.1999999999999993</v>
      </c>
      <c r="I50" s="43">
        <v>0.13</v>
      </c>
      <c r="J50" s="43">
        <v>74.64</v>
      </c>
      <c r="K50" s="44">
        <v>14</v>
      </c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17.249999999999996</v>
      </c>
      <c r="H51" s="19">
        <f>SUM(H44:H50)</f>
        <v>26.46</v>
      </c>
      <c r="I51" s="19">
        <f>SUM(I44:I50)</f>
        <v>96.659999999999982</v>
      </c>
      <c r="J51" s="19">
        <f>SUM(J44:J50)</f>
        <v>694.71999999999991</v>
      </c>
      <c r="K51" s="25"/>
      <c r="L51" s="19">
        <f t="shared" ref="L51" si="18">SUM(L44:L50)</f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/>
      <c r="L52" s="40">
        <v>81.25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4">
        <v>380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10</v>
      </c>
      <c r="G55" s="43">
        <v>0.25</v>
      </c>
      <c r="H55" s="43">
        <v>2</v>
      </c>
      <c r="I55" s="43">
        <v>0.34</v>
      </c>
      <c r="J55" s="43">
        <v>20.399999999999999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19">SUM(G52:G60)</f>
        <v>29.23</v>
      </c>
      <c r="H61" s="19">
        <f t="shared" ref="H61" si="20">SUM(H52:H60)</f>
        <v>27.9</v>
      </c>
      <c r="I61" s="19">
        <f t="shared" ref="I61" si="21">SUM(I52:I60)</f>
        <v>78.09</v>
      </c>
      <c r="J61" s="19">
        <f t="shared" ref="J61:L61" si="22">SUM(J52:J60)</f>
        <v>623.22</v>
      </c>
      <c r="K61" s="25"/>
      <c r="L61" s="19">
        <f t="shared" si="22"/>
        <v>81.25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1227</v>
      </c>
      <c r="G62" s="32">
        <f t="shared" ref="G62" si="23">G51+G61</f>
        <v>46.48</v>
      </c>
      <c r="H62" s="32">
        <f t="shared" ref="H62" si="24">H51+H61</f>
        <v>54.36</v>
      </c>
      <c r="I62" s="32">
        <f t="shared" ref="I62" si="25">I51+I61</f>
        <v>174.75</v>
      </c>
      <c r="J62" s="32">
        <f t="shared" ref="J62:L62" si="26">J51+J61</f>
        <v>1317.94</v>
      </c>
      <c r="K62" s="32"/>
      <c r="L62" s="32">
        <f t="shared" si="26"/>
        <v>162.5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>
        <v>81.25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50</v>
      </c>
      <c r="F69" s="43">
        <v>100</v>
      </c>
      <c r="G69" s="43">
        <v>9.5</v>
      </c>
      <c r="H69" s="43">
        <v>13.5</v>
      </c>
      <c r="I69" s="43">
        <v>2.74</v>
      </c>
      <c r="J69" s="43">
        <v>170.46</v>
      </c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30.72</v>
      </c>
      <c r="H70" s="19">
        <f t="shared" ref="H70" si="28">SUM(H63:H69)</f>
        <v>30.46</v>
      </c>
      <c r="I70" s="19">
        <f t="shared" ref="I70" si="29">SUM(I63:I69)</f>
        <v>115.82000000000001</v>
      </c>
      <c r="J70" s="19">
        <f t="shared" ref="J70:L70" si="30">SUM(J63:J69)</f>
        <v>802.82999999999993</v>
      </c>
      <c r="K70" s="25"/>
      <c r="L70" s="19">
        <f t="shared" si="30"/>
        <v>81.25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/>
      <c r="L71" s="40">
        <v>81.25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150</v>
      </c>
      <c r="G73" s="43">
        <v>4.05</v>
      </c>
      <c r="H73" s="43">
        <v>6</v>
      </c>
      <c r="I73" s="43">
        <v>8.6999999999999993</v>
      </c>
      <c r="J73" s="43">
        <v>105</v>
      </c>
      <c r="K73" s="44">
        <v>377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1">SUM(G71:G79)</f>
        <v>30.94</v>
      </c>
      <c r="H80" s="19">
        <f t="shared" ref="H80" si="32">SUM(H71:H79)</f>
        <v>71.699999999999989</v>
      </c>
      <c r="I80" s="19">
        <f t="shared" ref="I80" si="33">SUM(I71:I79)</f>
        <v>84.84</v>
      </c>
      <c r="J80" s="19">
        <f t="shared" ref="J80:L80" si="34">SUM(J71:J79)</f>
        <v>1050.95</v>
      </c>
      <c r="K80" s="25"/>
      <c r="L80" s="19">
        <f t="shared" si="34"/>
        <v>81.25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1440</v>
      </c>
      <c r="G81" s="32">
        <f t="shared" ref="G81" si="35">G70+G80</f>
        <v>61.66</v>
      </c>
      <c r="H81" s="32">
        <f t="shared" ref="H81" si="36">H70+H80</f>
        <v>102.16</v>
      </c>
      <c r="I81" s="32">
        <f t="shared" ref="I81" si="37">I70+I80</f>
        <v>200.66000000000003</v>
      </c>
      <c r="J81" s="32">
        <f t="shared" ref="J81:L81" si="38">J70+J80</f>
        <v>1853.78</v>
      </c>
      <c r="K81" s="32"/>
      <c r="L81" s="32">
        <f t="shared" si="38"/>
        <v>162.5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>
        <v>81.25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20</v>
      </c>
      <c r="G87" s="43">
        <v>0.16</v>
      </c>
      <c r="H87" s="43">
        <v>16.399999999999999</v>
      </c>
      <c r="I87" s="43">
        <v>0.26</v>
      </c>
      <c r="J87" s="43">
        <v>149.28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9">SUM(G82:G88)</f>
        <v>16.7</v>
      </c>
      <c r="H89" s="19">
        <f t="shared" ref="H89" si="40">SUM(H82:H88)</f>
        <v>30.74</v>
      </c>
      <c r="I89" s="19">
        <f t="shared" ref="I89" si="41">SUM(I82:I88)</f>
        <v>102.16000000000001</v>
      </c>
      <c r="J89" s="19">
        <f t="shared" ref="J89:L89" si="42">SUM(J82:J88)</f>
        <v>753.04</v>
      </c>
      <c r="K89" s="25"/>
      <c r="L89" s="19">
        <f t="shared" si="42"/>
        <v>81.25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0">
        <v>81.25</v>
      </c>
    </row>
    <row r="91" spans="1:12" ht="15" x14ac:dyDescent="0.25">
      <c r="A91" s="23"/>
      <c r="B91" s="15"/>
      <c r="C91" s="11"/>
      <c r="D91" s="7" t="s">
        <v>27</v>
      </c>
      <c r="E91" s="51" t="s">
        <v>67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>
        <v>203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25.770000000000003</v>
      </c>
      <c r="H99" s="19">
        <f t="shared" ref="H99" si="44">SUM(H90:H98)</f>
        <v>21.42</v>
      </c>
      <c r="I99" s="19">
        <f t="shared" ref="I99" si="45">SUM(I90:I98)</f>
        <v>111.18</v>
      </c>
      <c r="J99" s="19">
        <f t="shared" ref="J99:L99" si="46">SUM(J90:J98)</f>
        <v>683.38</v>
      </c>
      <c r="K99" s="25"/>
      <c r="L99" s="19">
        <f t="shared" si="46"/>
        <v>81.25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1395</v>
      </c>
      <c r="G100" s="32">
        <f t="shared" ref="G100" si="47">G89+G99</f>
        <v>42.47</v>
      </c>
      <c r="H100" s="32">
        <f t="shared" ref="H100" si="48">H89+H99</f>
        <v>52.16</v>
      </c>
      <c r="I100" s="32">
        <f t="shared" ref="I100" si="49">I89+I99</f>
        <v>213.34000000000003</v>
      </c>
      <c r="J100" s="32">
        <f t="shared" ref="J100:L100" si="50">J89+J99</f>
        <v>1436.42</v>
      </c>
      <c r="K100" s="32"/>
      <c r="L100" s="32">
        <f t="shared" si="50"/>
        <v>162.5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>
        <v>81.25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20</v>
      </c>
      <c r="G106" s="43">
        <v>0.16</v>
      </c>
      <c r="H106" s="43">
        <v>16.399999999999999</v>
      </c>
      <c r="I106" s="43">
        <v>0.26</v>
      </c>
      <c r="J106" s="43">
        <v>149.28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 t="s">
        <v>53</v>
      </c>
      <c r="F107" s="43">
        <v>50</v>
      </c>
      <c r="G107" s="43">
        <v>1</v>
      </c>
      <c r="H107" s="43">
        <v>1.3</v>
      </c>
      <c r="I107" s="43">
        <v>3.09</v>
      </c>
      <c r="J107" s="43">
        <v>28.06</v>
      </c>
      <c r="K107" s="44">
        <v>422</v>
      </c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1">SUM(G101:G107)</f>
        <v>16.7</v>
      </c>
      <c r="H108" s="19">
        <f t="shared" si="51"/>
        <v>24.639999999999997</v>
      </c>
      <c r="I108" s="19">
        <f t="shared" si="51"/>
        <v>87.710000000000008</v>
      </c>
      <c r="J108" s="19">
        <f t="shared" si="51"/>
        <v>635.6099999999999</v>
      </c>
      <c r="K108" s="25"/>
      <c r="L108" s="19">
        <f t="shared" ref="L108" si="52">SUM(L101:L107)</f>
        <v>81.25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0">
        <v>81.25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>
        <v>127</v>
      </c>
      <c r="L110" s="40"/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105</v>
      </c>
      <c r="G111" s="43">
        <v>3.82</v>
      </c>
      <c r="H111" s="43">
        <v>4.05</v>
      </c>
      <c r="I111" s="43">
        <v>21.32</v>
      </c>
      <c r="J111" s="43">
        <v>137.01</v>
      </c>
      <c r="K111" s="44">
        <v>291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90</v>
      </c>
      <c r="G112" s="43">
        <v>8.58</v>
      </c>
      <c r="H112" s="43">
        <v>16.25</v>
      </c>
      <c r="I112" s="43">
        <v>25.28</v>
      </c>
      <c r="J112" s="43">
        <v>281.69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>
        <v>459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100</v>
      </c>
      <c r="G114" s="43">
        <v>7.89</v>
      </c>
      <c r="H114" s="43">
        <v>1</v>
      </c>
      <c r="I114" s="43">
        <v>48.29</v>
      </c>
      <c r="J114" s="43">
        <v>176.25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695</v>
      </c>
      <c r="G118" s="19">
        <f t="shared" ref="G118:J118" si="53">SUM(G109:G117)</f>
        <v>25.32</v>
      </c>
      <c r="H118" s="19">
        <f t="shared" si="53"/>
        <v>31.400000000000002</v>
      </c>
      <c r="I118" s="19">
        <f t="shared" si="53"/>
        <v>124.38999999999999</v>
      </c>
      <c r="J118" s="19">
        <f t="shared" si="53"/>
        <v>823.97</v>
      </c>
      <c r="K118" s="25"/>
      <c r="L118" s="19">
        <f t="shared" ref="L118" si="54">SUM(L109:L117)</f>
        <v>81.25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1190</v>
      </c>
      <c r="G119" s="32">
        <f t="shared" ref="G119" si="55">G108+G118</f>
        <v>42.019999999999996</v>
      </c>
      <c r="H119" s="32">
        <f t="shared" ref="H119" si="56">H108+H118</f>
        <v>56.04</v>
      </c>
      <c r="I119" s="32">
        <f t="shared" ref="I119" si="57">I108+I118</f>
        <v>212.1</v>
      </c>
      <c r="J119" s="32">
        <f t="shared" ref="J119:L119" si="58">J108+J118</f>
        <v>1459.58</v>
      </c>
      <c r="K119" s="32"/>
      <c r="L119" s="32">
        <f t="shared" si="58"/>
        <v>162.5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>
        <v>81.25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20</v>
      </c>
      <c r="G126" s="43">
        <v>0.16</v>
      </c>
      <c r="H126" s="43">
        <v>16.399999999999999</v>
      </c>
      <c r="I126" s="43">
        <v>0.26</v>
      </c>
      <c r="J126" s="43">
        <v>149.28</v>
      </c>
      <c r="K126" s="44">
        <v>14</v>
      </c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9">SUM(G120:G126)</f>
        <v>17.68</v>
      </c>
      <c r="H127" s="19">
        <f t="shared" si="59"/>
        <v>29.5</v>
      </c>
      <c r="I127" s="19">
        <f t="shared" si="59"/>
        <v>115.53999999999999</v>
      </c>
      <c r="J127" s="19">
        <f t="shared" si="59"/>
        <v>799.31999999999994</v>
      </c>
      <c r="K127" s="25"/>
      <c r="L127" s="19">
        <f t="shared" ref="L127" si="60">SUM(L120:L126)</f>
        <v>81.25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/>
      <c r="L128" s="40">
        <v>81.25</v>
      </c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>
        <v>203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100</v>
      </c>
      <c r="G131" s="43">
        <v>9.5</v>
      </c>
      <c r="H131" s="43">
        <v>13.5</v>
      </c>
      <c r="I131" s="43">
        <v>2.74</v>
      </c>
      <c r="J131" s="43">
        <v>170.46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75</v>
      </c>
      <c r="G133" s="43">
        <v>5.92</v>
      </c>
      <c r="H133" s="43">
        <v>0.75</v>
      </c>
      <c r="I133" s="43">
        <v>36.22</v>
      </c>
      <c r="J133" s="43">
        <v>176.25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1">SUM(G128:G136)</f>
        <v>21.66</v>
      </c>
      <c r="H137" s="19">
        <f t="shared" si="61"/>
        <v>40.809999999999995</v>
      </c>
      <c r="I137" s="19">
        <f t="shared" si="61"/>
        <v>64.78</v>
      </c>
      <c r="J137" s="19">
        <f t="shared" si="61"/>
        <v>713.99</v>
      </c>
      <c r="K137" s="25"/>
      <c r="L137" s="19">
        <f t="shared" ref="L137" si="62">SUM(L128:L136)</f>
        <v>81.25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1400</v>
      </c>
      <c r="G138" s="32">
        <f t="shared" ref="G138" si="63">G127+G137</f>
        <v>39.340000000000003</v>
      </c>
      <c r="H138" s="32">
        <f t="shared" ref="H138" si="64">H127+H137</f>
        <v>70.31</v>
      </c>
      <c r="I138" s="32">
        <f t="shared" ref="I138" si="65">I127+I137</f>
        <v>180.32</v>
      </c>
      <c r="J138" s="32">
        <f t="shared" ref="J138:L138" si="66">J127+J137</f>
        <v>1513.31</v>
      </c>
      <c r="K138" s="32"/>
      <c r="L138" s="32">
        <f t="shared" si="66"/>
        <v>162.5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>
        <v>81.25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20</v>
      </c>
      <c r="G144" s="43">
        <v>0.16</v>
      </c>
      <c r="H144" s="43">
        <v>16.399999999999999</v>
      </c>
      <c r="I144" s="43">
        <v>0.26</v>
      </c>
      <c r="J144" s="43">
        <v>149.28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7">SUM(G139:G145)</f>
        <v>16.900000000000002</v>
      </c>
      <c r="H146" s="19">
        <f t="shared" si="67"/>
        <v>23.5</v>
      </c>
      <c r="I146" s="19">
        <f t="shared" si="67"/>
        <v>105.57000000000001</v>
      </c>
      <c r="J146" s="19">
        <f t="shared" si="67"/>
        <v>643.91</v>
      </c>
      <c r="K146" s="25"/>
      <c r="L146" s="19">
        <f t="shared" ref="L146" si="68">SUM(L139:L145)</f>
        <v>81.25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/>
      <c r="L147" s="40">
        <v>81.25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>
        <v>95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>
        <v>377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>
        <v>459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9">SUM(G147:G155)</f>
        <v>33.590000000000003</v>
      </c>
      <c r="H156" s="19">
        <f t="shared" si="69"/>
        <v>25.370000000000005</v>
      </c>
      <c r="I156" s="19">
        <f t="shared" si="69"/>
        <v>101.41999999999999</v>
      </c>
      <c r="J156" s="19">
        <f t="shared" si="69"/>
        <v>711.17</v>
      </c>
      <c r="K156" s="25"/>
      <c r="L156" s="19">
        <f t="shared" ref="L156" si="70">SUM(L147:L155)</f>
        <v>81.25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1335</v>
      </c>
      <c r="G157" s="32">
        <f t="shared" ref="G157" si="71">G146+G156</f>
        <v>50.490000000000009</v>
      </c>
      <c r="H157" s="32">
        <f t="shared" ref="H157" si="72">H146+H156</f>
        <v>48.870000000000005</v>
      </c>
      <c r="I157" s="32">
        <f t="shared" ref="I157" si="73">I146+I156</f>
        <v>206.99</v>
      </c>
      <c r="J157" s="32">
        <f t="shared" ref="J157:L157" si="74">J146+J156</f>
        <v>1355.08</v>
      </c>
      <c r="K157" s="32"/>
      <c r="L157" s="32">
        <f t="shared" si="74"/>
        <v>162.5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>
        <v>81.25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20</v>
      </c>
      <c r="G163" s="43">
        <v>0.16</v>
      </c>
      <c r="H163" s="43">
        <v>16.399999999999999</v>
      </c>
      <c r="I163" s="43">
        <v>0.26</v>
      </c>
      <c r="J163" s="43">
        <v>149.28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5">SUM(G158:G164)</f>
        <v>17.100000000000001</v>
      </c>
      <c r="H165" s="19">
        <f t="shared" si="75"/>
        <v>22.72</v>
      </c>
      <c r="I165" s="19">
        <f t="shared" si="75"/>
        <v>127.67999999999999</v>
      </c>
      <c r="J165" s="19">
        <f t="shared" si="75"/>
        <v>726.13</v>
      </c>
      <c r="K165" s="25"/>
      <c r="L165" s="19">
        <f t="shared" ref="L165" si="76">SUM(L158:L164)</f>
        <v>81.25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/>
      <c r="L166" s="40">
        <v>81.25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3.2</v>
      </c>
      <c r="H167" s="43">
        <v>3.94</v>
      </c>
      <c r="I167" s="43">
        <v>7.38</v>
      </c>
      <c r="J167" s="43">
        <v>77.8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150</v>
      </c>
      <c r="G168" s="43">
        <v>3.64</v>
      </c>
      <c r="H168" s="43">
        <v>5.37</v>
      </c>
      <c r="I168" s="43">
        <v>36.69</v>
      </c>
      <c r="J168" s="43">
        <v>209.65</v>
      </c>
      <c r="K168" s="44">
        <v>291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100</v>
      </c>
      <c r="G169" s="43">
        <v>9.5</v>
      </c>
      <c r="H169" s="43">
        <v>13.5</v>
      </c>
      <c r="I169" s="43">
        <v>2.74</v>
      </c>
      <c r="J169" s="43">
        <v>170.46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>
        <v>459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7">SUM(G166:G174)</f>
        <v>31.220000000000002</v>
      </c>
      <c r="H175" s="19">
        <f t="shared" si="77"/>
        <v>32.760000000000005</v>
      </c>
      <c r="I175" s="19">
        <f t="shared" si="77"/>
        <v>104.6</v>
      </c>
      <c r="J175" s="19">
        <f t="shared" si="77"/>
        <v>780.94</v>
      </c>
      <c r="K175" s="25"/>
      <c r="L175" s="19">
        <f t="shared" ref="L175" si="78">SUM(L166:L174)</f>
        <v>81.25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1410</v>
      </c>
      <c r="G176" s="32">
        <f t="shared" ref="G176" si="79">G165+G175</f>
        <v>48.320000000000007</v>
      </c>
      <c r="H176" s="32">
        <f t="shared" ref="H176" si="80">H165+H175</f>
        <v>55.480000000000004</v>
      </c>
      <c r="I176" s="32">
        <f t="shared" ref="I176" si="81">I165+I175</f>
        <v>232.27999999999997</v>
      </c>
      <c r="J176" s="32">
        <f t="shared" ref="J176:L176" si="82">J165+J175</f>
        <v>1507.0700000000002</v>
      </c>
      <c r="K176" s="32"/>
      <c r="L176" s="32">
        <f t="shared" si="82"/>
        <v>162.5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>
        <v>81.25</v>
      </c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60</v>
      </c>
      <c r="G178" s="43">
        <v>4.2</v>
      </c>
      <c r="H178" s="43">
        <v>6.7</v>
      </c>
      <c r="I178" s="43">
        <v>27.8</v>
      </c>
      <c r="J178" s="43">
        <v>188.3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 t="s">
        <v>50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3">SUM(G177:G183)</f>
        <v>25.83</v>
      </c>
      <c r="H184" s="19">
        <f t="shared" si="83"/>
        <v>43.699999999999996</v>
      </c>
      <c r="I184" s="19">
        <f t="shared" si="83"/>
        <v>97.289999999999992</v>
      </c>
      <c r="J184" s="19">
        <f t="shared" si="83"/>
        <v>828.31000000000006</v>
      </c>
      <c r="K184" s="25"/>
      <c r="L184" s="19">
        <f t="shared" ref="L184" si="84">SUM(L177:L183)</f>
        <v>81.25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</v>
      </c>
      <c r="G185" s="43">
        <v>0.08</v>
      </c>
      <c r="H185" s="43">
        <v>8.1999999999999993</v>
      </c>
      <c r="I185" s="43">
        <v>0.14000000000000001</v>
      </c>
      <c r="J185" s="43">
        <v>74.680000000000007</v>
      </c>
      <c r="K185" s="44"/>
      <c r="L185" s="40">
        <v>81.25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>
        <v>117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50</v>
      </c>
      <c r="G188" s="43">
        <v>1</v>
      </c>
      <c r="H188" s="43">
        <v>1.3</v>
      </c>
      <c r="I188" s="43">
        <v>3.09</v>
      </c>
      <c r="J188" s="43">
        <v>28.06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5">SUM(G185:G193)</f>
        <v>26.470000000000002</v>
      </c>
      <c r="H194" s="19">
        <f t="shared" si="85"/>
        <v>25.37</v>
      </c>
      <c r="I194" s="19">
        <f t="shared" si="85"/>
        <v>106.50999999999999</v>
      </c>
      <c r="J194" s="19">
        <f t="shared" si="85"/>
        <v>702.78</v>
      </c>
      <c r="K194" s="25"/>
      <c r="L194" s="19">
        <f t="shared" ref="L194" si="86">SUM(L185:L193)</f>
        <v>81.25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87">G184+G194</f>
        <v>52.3</v>
      </c>
      <c r="H195" s="32">
        <f t="shared" ref="H195" si="88">H184+H194</f>
        <v>69.069999999999993</v>
      </c>
      <c r="I195" s="32">
        <f t="shared" ref="I195" si="89">I184+I194</f>
        <v>203.79999999999998</v>
      </c>
      <c r="J195" s="32">
        <f t="shared" ref="J195:L195" si="90">J184+J194</f>
        <v>1531.0900000000001</v>
      </c>
      <c r="K195" s="32"/>
      <c r="L195" s="32">
        <f t="shared" si="90"/>
        <v>162.5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1344.2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48.427</v>
      </c>
      <c r="H196" s="34">
        <f t="shared" si="91"/>
        <v>61.177</v>
      </c>
      <c r="I196" s="34">
        <f t="shared" si="91"/>
        <v>210.44699999999997</v>
      </c>
      <c r="J196" s="34">
        <f t="shared" si="91"/>
        <v>1511.675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162.5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2023-10-16T12:51:03Z</dcterms:modified>
</cp:coreProperties>
</file>